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k914\AppData\Local\Microsoft\Windows\INetCache\Content.Outlook\33R0IXC7\"/>
    </mc:Choice>
  </mc:AlternateContent>
  <bookViews>
    <workbookView xWindow="0" yWindow="0" windowWidth="21943" windowHeight="8631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 s="1"/>
  <c r="L7" i="1" s="1"/>
  <c r="M7" i="1" s="1"/>
  <c r="J8" i="1"/>
  <c r="K8" i="1" s="1"/>
  <c r="L8" i="1" s="1"/>
  <c r="M8" i="1" s="1"/>
  <c r="J9" i="1"/>
  <c r="K9" i="1" s="1"/>
  <c r="L9" i="1" s="1"/>
  <c r="M9" i="1" s="1"/>
  <c r="J10" i="1"/>
  <c r="K10" i="1" s="1"/>
  <c r="L10" i="1" s="1"/>
  <c r="M10" i="1" s="1"/>
  <c r="J11" i="1"/>
  <c r="K11" i="1" s="1"/>
  <c r="L11" i="1" s="1"/>
  <c r="M11" i="1" s="1"/>
  <c r="J12" i="1"/>
  <c r="K12" i="1" s="1"/>
  <c r="L12" i="1" s="1"/>
  <c r="M12" i="1" s="1"/>
  <c r="J13" i="1"/>
  <c r="K13" i="1" s="1"/>
  <c r="L13" i="1" s="1"/>
  <c r="M13" i="1" s="1"/>
  <c r="J14" i="1"/>
  <c r="K14" i="1" s="1"/>
  <c r="L14" i="1" s="1"/>
  <c r="M14" i="1" s="1"/>
  <c r="J15" i="1"/>
  <c r="K15" i="1" s="1"/>
  <c r="L15" i="1" s="1"/>
  <c r="M15" i="1" s="1"/>
  <c r="J6" i="1"/>
  <c r="I16" i="1"/>
  <c r="H16" i="1"/>
  <c r="H15" i="1"/>
  <c r="H14" i="1"/>
  <c r="H13" i="1"/>
  <c r="H12" i="1"/>
  <c r="H11" i="1"/>
  <c r="H10" i="1"/>
  <c r="H9" i="1"/>
  <c r="H8" i="1"/>
  <c r="H7" i="1"/>
  <c r="H6" i="1"/>
  <c r="K6" i="1" l="1"/>
  <c r="L6" i="1" s="1"/>
  <c r="M6" i="1" s="1"/>
  <c r="J16" i="1"/>
  <c r="K16" i="1" s="1"/>
  <c r="L16" i="1" s="1"/>
  <c r="M16" i="1" s="1"/>
</calcChain>
</file>

<file path=xl/sharedStrings.xml><?xml version="1.0" encoding="utf-8"?>
<sst xmlns="http://schemas.openxmlformats.org/spreadsheetml/2006/main" count="40" uniqueCount="32">
  <si>
    <t>STAFFING PATTERN</t>
  </si>
  <si>
    <t>Service Area</t>
  </si>
  <si>
    <t>NM Position</t>
  </si>
  <si>
    <t>Springer</t>
  </si>
  <si>
    <t>WNMCF</t>
  </si>
  <si>
    <t>PNM</t>
  </si>
  <si>
    <t>RCC</t>
  </si>
  <si>
    <t>Total</t>
  </si>
  <si>
    <t>MHTC and BHTU</t>
  </si>
  <si>
    <t>Activities Therapist</t>
  </si>
  <si>
    <t xml:space="preserve">                  -   </t>
  </si>
  <si>
    <t>Substance Abuse</t>
  </si>
  <si>
    <t>Addiction Treatment Coordinator</t>
  </si>
  <si>
    <t>BH/SA Therapist</t>
  </si>
  <si>
    <t>MHTC</t>
  </si>
  <si>
    <t>BH Therapist</t>
  </si>
  <si>
    <t>D &amp; E</t>
  </si>
  <si>
    <t>RDC/Outpatient</t>
  </si>
  <si>
    <t>Other</t>
  </si>
  <si>
    <t>Clerk (Admin Asst/Test Proctor)</t>
  </si>
  <si>
    <t>Clerks</t>
  </si>
  <si>
    <t>Clinical Supervisor</t>
  </si>
  <si>
    <t>BH Manager</t>
  </si>
  <si>
    <t>Total Hours worked 100%</t>
  </si>
  <si>
    <t>Cost to NMCD per hour</t>
  </si>
  <si>
    <t>Total Cost to NMCD @ 100%</t>
  </si>
  <si>
    <t>Cost Response Form</t>
  </si>
  <si>
    <t>Year 2                 w/3% escalation</t>
  </si>
  <si>
    <t xml:space="preserve">Cost to NMCD per hour must be inclusive of overhead costs + hourly rate per position. </t>
  </si>
  <si>
    <t>Year 4               w/3% escalation</t>
  </si>
  <si>
    <t>Year 3                 w/3% escalation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</si>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</sst>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2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44" fontId="5" fillId="0" borderId="0" xfId="0" applyNumberFormat="1" applyFont="1" applyAlignment="1" applyProtection="1">
      <alignment horizontal="center" vertical="center"/>
    </xf>
    <xf numFmtId="44" fontId="2" fillId="0" borderId="0" xfId="0" applyNumberFormat="1" applyFont="1" applyProtection="1"/>
    <xf numFmtId="44" fontId="5" fillId="0" borderId="1" xfId="0" applyNumberFormat="1" applyFont="1" applyBorder="1" applyAlignment="1" applyProtection="1">
      <alignment horizontal="center" vertical="center"/>
    </xf>
    <xf numFmtId="44" fontId="2" fillId="0" borderId="2" xfId="0" applyNumberFormat="1" applyFont="1" applyBorder="1" applyProtection="1"/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G21" sqref="G21"/>
    </sheetView>
  </sheetViews>
  <sheetFormatPr defaultRowHeight="12.9" x14ac:dyDescent="0.35"/>
  <cols>
    <col min="1" max="1" width="14.84375" style="1" bestFit="1" customWidth="1"/>
    <col min="2" max="2" width="25.23046875" style="1" customWidth="1"/>
    <col min="3" max="3" width="8.15234375" style="1" customWidth="1"/>
    <col min="4" max="4" width="7.921875" style="1" customWidth="1"/>
    <col min="5" max="5" width="5.765625" style="1" customWidth="1"/>
    <col min="6" max="6" width="5.07421875" style="1" customWidth="1"/>
    <col min="7" max="7" width="5.921875" style="1" customWidth="1"/>
    <col min="8" max="8" width="11.3046875" style="1" customWidth="1"/>
    <col min="9" max="9" width="9.23046875" style="1"/>
    <col min="10" max="10" width="18.3046875" style="1" customWidth="1"/>
    <col min="11" max="11" width="15.23046875" style="1" customWidth="1"/>
    <col min="12" max="12" width="14.53515625" style="1" customWidth="1"/>
    <col min="13" max="13" width="14.3046875" style="1" customWidth="1"/>
    <col min="14" max="16384" width="9.23046875" style="1"/>
  </cols>
  <sheetData>
    <row r="1" spans="1:13" ht="17.600000000000001" x14ac:dyDescent="0.3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35">
      <c r="A2" s="2"/>
    </row>
    <row r="3" spans="1:13" x14ac:dyDescent="0.3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35">
      <c r="A4" s="2"/>
    </row>
    <row r="5" spans="1:13" ht="47.6" customHeight="1" x14ac:dyDescent="0.35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23</v>
      </c>
      <c r="I5" s="5" t="s">
        <v>24</v>
      </c>
      <c r="J5" s="5" t="s">
        <v>25</v>
      </c>
      <c r="K5" s="6" t="s">
        <v>27</v>
      </c>
      <c r="L5" s="6" t="s">
        <v>30</v>
      </c>
      <c r="M5" s="6" t="s">
        <v>29</v>
      </c>
    </row>
    <row r="6" spans="1:13" x14ac:dyDescent="0.35">
      <c r="A6" s="7" t="s">
        <v>8</v>
      </c>
      <c r="B6" s="7" t="s">
        <v>9</v>
      </c>
      <c r="C6" s="8" t="s">
        <v>10</v>
      </c>
      <c r="D6" s="8">
        <v>1</v>
      </c>
      <c r="G6" s="8">
        <v>1</v>
      </c>
      <c r="H6" s="8">
        <f>G6*2080</f>
        <v>2080</v>
      </c>
      <c r="I6" s="9"/>
      <c r="J6" s="13">
        <f>H6*I6</f>
        <v>0</v>
      </c>
      <c r="K6" s="14">
        <f>SUM(J6*3%+J6)</f>
        <v>0</v>
      </c>
      <c r="L6" s="14">
        <f>SUM(K6*3%+K6)</f>
        <v>0</v>
      </c>
      <c r="M6" s="14">
        <f>SUM(L6*3%+L6)</f>
        <v>0</v>
      </c>
    </row>
    <row r="7" spans="1:13" x14ac:dyDescent="0.35">
      <c r="A7" s="7" t="s">
        <v>11</v>
      </c>
      <c r="B7" s="7" t="s">
        <v>12</v>
      </c>
      <c r="C7" s="8">
        <v>1</v>
      </c>
      <c r="D7" s="8">
        <v>1</v>
      </c>
      <c r="G7" s="8">
        <v>2</v>
      </c>
      <c r="H7" s="8">
        <f t="shared" ref="H7:H15" si="0">G7*2080</f>
        <v>4160</v>
      </c>
      <c r="I7" s="9"/>
      <c r="J7" s="13">
        <f t="shared" ref="J7:J15" si="1">H7*I7</f>
        <v>0</v>
      </c>
      <c r="K7" s="14">
        <f t="shared" ref="K7:M16" si="2">SUM(J7*3%+J7)</f>
        <v>0</v>
      </c>
      <c r="L7" s="14">
        <f t="shared" si="2"/>
        <v>0</v>
      </c>
      <c r="M7" s="14">
        <f t="shared" si="2"/>
        <v>0</v>
      </c>
    </row>
    <row r="8" spans="1:13" x14ac:dyDescent="0.35">
      <c r="A8" s="7" t="s">
        <v>11</v>
      </c>
      <c r="B8" s="7" t="s">
        <v>13</v>
      </c>
      <c r="C8" s="8">
        <v>3</v>
      </c>
      <c r="D8" s="8">
        <v>2</v>
      </c>
      <c r="E8" s="8">
        <v>2</v>
      </c>
      <c r="F8" s="8">
        <v>2</v>
      </c>
      <c r="G8" s="8">
        <v>9</v>
      </c>
      <c r="H8" s="8">
        <f t="shared" si="0"/>
        <v>18720</v>
      </c>
      <c r="I8" s="9"/>
      <c r="J8" s="13">
        <f t="shared" si="1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</row>
    <row r="9" spans="1:13" x14ac:dyDescent="0.35">
      <c r="A9" s="7" t="s">
        <v>14</v>
      </c>
      <c r="B9" s="7" t="s">
        <v>15</v>
      </c>
      <c r="C9" s="8" t="s">
        <v>10</v>
      </c>
      <c r="D9" s="8">
        <v>1</v>
      </c>
      <c r="G9" s="8">
        <v>1</v>
      </c>
      <c r="H9" s="8">
        <f t="shared" si="0"/>
        <v>2080</v>
      </c>
      <c r="I9" s="9"/>
      <c r="J9" s="13">
        <f t="shared" si="1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</row>
    <row r="10" spans="1:13" x14ac:dyDescent="0.35">
      <c r="A10" s="7" t="s">
        <v>16</v>
      </c>
      <c r="B10" s="7" t="s">
        <v>15</v>
      </c>
      <c r="D10" s="8">
        <v>0.5</v>
      </c>
      <c r="G10" s="8">
        <v>0.5</v>
      </c>
      <c r="H10" s="8">
        <f t="shared" si="0"/>
        <v>1040</v>
      </c>
      <c r="I10" s="9"/>
      <c r="J10" s="13">
        <f t="shared" si="1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</row>
    <row r="11" spans="1:13" x14ac:dyDescent="0.35">
      <c r="A11" s="7" t="s">
        <v>17</v>
      </c>
      <c r="B11" s="7" t="s">
        <v>15</v>
      </c>
      <c r="C11" s="8">
        <v>5</v>
      </c>
      <c r="D11" s="8">
        <v>7</v>
      </c>
      <c r="E11" s="8">
        <v>1</v>
      </c>
      <c r="G11" s="8">
        <v>13</v>
      </c>
      <c r="H11" s="8">
        <f t="shared" si="0"/>
        <v>27040</v>
      </c>
      <c r="I11" s="9"/>
      <c r="J11" s="13">
        <f t="shared" si="1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</row>
    <row r="12" spans="1:13" x14ac:dyDescent="0.35">
      <c r="A12" s="7" t="s">
        <v>18</v>
      </c>
      <c r="B12" s="7" t="s">
        <v>19</v>
      </c>
      <c r="C12" s="8" t="s">
        <v>10</v>
      </c>
      <c r="D12" s="8">
        <v>1</v>
      </c>
      <c r="G12" s="8">
        <v>1</v>
      </c>
      <c r="H12" s="8">
        <f t="shared" si="0"/>
        <v>2080</v>
      </c>
      <c r="I12" s="9"/>
      <c r="J12" s="13">
        <f t="shared" si="1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</row>
    <row r="13" spans="1:13" x14ac:dyDescent="0.35">
      <c r="A13" s="7" t="s">
        <v>18</v>
      </c>
      <c r="B13" s="7" t="s">
        <v>20</v>
      </c>
      <c r="C13" s="8">
        <v>1</v>
      </c>
      <c r="D13" s="8">
        <v>1</v>
      </c>
      <c r="G13" s="8">
        <v>2</v>
      </c>
      <c r="H13" s="8">
        <f t="shared" si="0"/>
        <v>4160</v>
      </c>
      <c r="I13" s="9"/>
      <c r="J13" s="13">
        <f t="shared" si="1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</row>
    <row r="14" spans="1:13" x14ac:dyDescent="0.35">
      <c r="B14" s="7" t="s">
        <v>21</v>
      </c>
      <c r="C14" s="8" t="s">
        <v>10</v>
      </c>
      <c r="D14" s="8">
        <v>0.5</v>
      </c>
      <c r="G14" s="8">
        <v>0.5</v>
      </c>
      <c r="H14" s="8">
        <f t="shared" si="0"/>
        <v>1040</v>
      </c>
      <c r="I14" s="9"/>
      <c r="J14" s="13">
        <f t="shared" si="1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</row>
    <row r="15" spans="1:13" ht="13.3" thickBot="1" x14ac:dyDescent="0.4">
      <c r="B15" s="7" t="s">
        <v>22</v>
      </c>
      <c r="C15" s="8">
        <v>1</v>
      </c>
      <c r="D15" s="8">
        <v>1</v>
      </c>
      <c r="E15" s="8">
        <v>1</v>
      </c>
      <c r="F15" s="8">
        <v>1</v>
      </c>
      <c r="G15" s="8">
        <v>4</v>
      </c>
      <c r="H15" s="8">
        <f t="shared" si="0"/>
        <v>8320</v>
      </c>
      <c r="I15" s="9"/>
      <c r="J15" s="13">
        <f t="shared" si="1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</row>
    <row r="16" spans="1:13" ht="13.3" thickBot="1" x14ac:dyDescent="0.4">
      <c r="A16" s="7" t="s">
        <v>7</v>
      </c>
      <c r="C16" s="10" t="s">
        <v>31</v>
      </c>
      <c r="D16" s="10">
        <v>16</v>
      </c>
      <c r="E16" s="10">
        <v>4</v>
      </c>
      <c r="F16" s="10">
        <v>3</v>
      </c>
      <c r="G16" s="10">
        <v>34</v>
      </c>
      <c r="H16" s="10">
        <f>SUM(H6:H15)</f>
        <v>70720</v>
      </c>
      <c r="I16" s="10">
        <f>SUM(I6:I15)</f>
        <v>0</v>
      </c>
      <c r="J16" s="15">
        <f>SUM(J6:J15)</f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8" spans="1:7" x14ac:dyDescent="0.35">
      <c r="A18" s="11" t="s">
        <v>28</v>
      </c>
      <c r="B18" s="12"/>
      <c r="C18" s="12"/>
      <c r="D18" s="12"/>
      <c r="E18" s="12"/>
      <c r="F18" s="12"/>
      <c r="G18" s="12"/>
    </row>
  </sheetData>
  <sheetProtection password="C00F" sheet="1" selectLockedCells="1"/>
  <mergeCells count="2">
    <mergeCell ref="A1:M1"/>
    <mergeCell ref="A3:M3"/>
  </mergeCells>
  <pageMargins left="0.25" right="0.25" top="0.75" bottom="0.75" header="0.3" footer="0.3"/>
  <pageSetup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Trujillo</dc:creator>
  <cp:lastModifiedBy>Kathleen Branchal</cp:lastModifiedBy>
  <cp:lastPrinted>2020-02-20T17:38:34Z</cp:lastPrinted>
  <dcterms:created xsi:type="dcterms:W3CDTF">2020-02-19T21:29:40Z</dcterms:created>
  <dcterms:modified xsi:type="dcterms:W3CDTF">2020-02-20T17:39:00Z</dcterms:modified>
</cp:coreProperties>
</file>